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ate1904="1" defaultThemeVersion="124226"/>
  <bookViews>
    <workbookView xWindow="-15" yWindow="-15" windowWidth="1500" windowHeight="11640" tabRatio="50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D44" i="1"/>
  <c r="D36"/>
  <c r="D27"/>
  <c r="D12"/>
  <c r="D17"/>
  <c r="D38" l="1"/>
  <c r="D19"/>
  <c r="D46" l="1"/>
  <c r="E19" s="1"/>
  <c r="E44" l="1"/>
  <c r="E38"/>
  <c r="E46" s="1"/>
</calcChain>
</file>

<file path=xl/sharedStrings.xml><?xml version="1.0" encoding="utf-8"?>
<sst xmlns="http://schemas.openxmlformats.org/spreadsheetml/2006/main" count="36" uniqueCount="33">
  <si>
    <t>Maranatha Sunday School Class</t>
  </si>
  <si>
    <t>2011 Donations</t>
  </si>
  <si>
    <t>Youth/Children Programs:</t>
  </si>
  <si>
    <t>Little Disciples Library</t>
  </si>
  <si>
    <t>Advent Workshop</t>
  </si>
  <si>
    <t>Adult/Senior Programs:</t>
  </si>
  <si>
    <t>Subtotal</t>
  </si>
  <si>
    <t>Children/Youth Programs:</t>
  </si>
  <si>
    <t>Burroughs Elementary</t>
  </si>
  <si>
    <t>Meals on Wheels</t>
  </si>
  <si>
    <t>Day Center for Homeless</t>
  </si>
  <si>
    <t>Neighbor for Neighbor</t>
  </si>
  <si>
    <t>Good Samaratan Fund</t>
  </si>
  <si>
    <t>Grand Total</t>
  </si>
  <si>
    <t>Childrens Camp Scholarships</t>
  </si>
  <si>
    <t>Boston Avenue Church</t>
  </si>
  <si>
    <t>Boston Avenue Outreach Ministries</t>
  </si>
  <si>
    <t>BAMC Outreach Ministries subtotal</t>
  </si>
  <si>
    <t>Boston Avenue subtotal</t>
  </si>
  <si>
    <t>Other Ministries</t>
  </si>
  <si>
    <t>Car Care Clinic</t>
  </si>
  <si>
    <t>Other Ministries subtotal</t>
  </si>
  <si>
    <t>Mid-High Computer Lab</t>
  </si>
  <si>
    <t>Sr High Furniture</t>
  </si>
  <si>
    <t>Seminary Scholarship</t>
  </si>
  <si>
    <t>Quilting for Others</t>
  </si>
  <si>
    <t>Boy Scout Troop 20</t>
  </si>
  <si>
    <t xml:space="preserve">United Methodist Circle of Care </t>
  </si>
  <si>
    <t xml:space="preserve">New Day Camp </t>
  </si>
  <si>
    <t>Bolivia Medical Clinic - Nurse supplies</t>
  </si>
  <si>
    <t>Chapel Choir Tour</t>
  </si>
  <si>
    <t>Exodus House - Apt M</t>
  </si>
  <si>
    <t>Clarehouse - hospice for needy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</si>
</sst>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5" formatCode="_(* #,##0_);_(* \(#,##0\);_(* &quot;-&quot;??_);_(@_)"/>
  </numFmts>
  <fonts count="4">
    <font>
      <sz val="10"/>
      <name val="Verdana"/>
    </font>
    <font>
      <sz val="10"/>
      <name val="Verdana"/>
    </font>
    <font>
      <sz val="10"/>
      <name val="Verdana"/>
      <family val="2"/>
    </font>
    <font>
      <b/>
      <u/>
      <sz val="10"/>
      <name val="Verdana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">
    <xf numFmtId="0" fontId="0" fillId="0" borderId="0" xfId="0"/>
    <xf numFmtId="9" fontId="0" fillId="0" borderId="0" xfId="2" applyFont="1"/>
    <xf numFmtId="0" fontId="0" fillId="0" borderId="0" xfId="0" applyAlignment="1">
      <alignment horizontal="centerContinuous"/>
    </xf>
    <xf numFmtId="0" fontId="2" fillId="0" borderId="0" xfId="0" applyFont="1"/>
    <xf numFmtId="0" fontId="3" fillId="0" borderId="0" xfId="0" applyFont="1" applyBorder="1"/>
    <xf numFmtId="0" fontId="3" fillId="0" borderId="0" xfId="0" applyFont="1"/>
    <xf numFmtId="165" fontId="0" fillId="0" borderId="0" xfId="1" applyNumberFormat="1" applyFont="1" applyAlignment="1">
      <alignment horizontal="centerContinuous"/>
    </xf>
    <xf numFmtId="165" fontId="0" fillId="0" borderId="0" xfId="1" applyNumberFormat="1" applyFont="1"/>
    <xf numFmtId="165" fontId="0" fillId="0" borderId="1" xfId="1" applyNumberFormat="1" applyFont="1" applyBorder="1"/>
    <xf numFmtId="165" fontId="0" fillId="0" borderId="2" xfId="1" applyNumberFormat="1" applyFont="1" applyBorder="1"/>
    <xf numFmtId="165" fontId="0" fillId="0" borderId="0" xfId="1" applyNumberFormat="1" applyFont="1" applyBorder="1"/>
    <xf numFmtId="165" fontId="0" fillId="0" borderId="3" xfId="1" applyNumberFormat="1" applyFont="1" applyBorder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7"/>
  <sheetViews>
    <sheetView tabSelected="1" topLeftCell="A16" zoomScaleNormal="100" workbookViewId="0">
      <selection activeCell="B18" sqref="B18"/>
    </sheetView>
  </sheetViews>
  <sheetFormatPr defaultColWidth="11" defaultRowHeight="12.75"/>
  <cols>
    <col min="1" max="1" width="2.75" customWidth="1"/>
    <col min="2" max="2" width="22.25" customWidth="1"/>
    <col min="4" max="4" width="11" style="7"/>
    <col min="5" max="5" width="10.75" style="1" customWidth="1"/>
  </cols>
  <sheetData>
    <row r="1" spans="1:4">
      <c r="A1" s="2" t="s">
        <v>0</v>
      </c>
      <c r="B1" s="2"/>
      <c r="C1" s="2"/>
      <c r="D1" s="6"/>
    </row>
    <row r="2" spans="1:4">
      <c r="A2" s="2" t="s">
        <v>1</v>
      </c>
      <c r="B2" s="2"/>
      <c r="C2" s="2"/>
      <c r="D2" s="6"/>
    </row>
    <row r="4" spans="1:4">
      <c r="A4" s="4" t="s">
        <v>15</v>
      </c>
    </row>
    <row r="5" spans="1:4">
      <c r="A5" t="s">
        <v>2</v>
      </c>
    </row>
    <row r="6" spans="1:4">
      <c r="B6" s="3" t="s">
        <v>30</v>
      </c>
      <c r="D6" s="7">
        <v>800</v>
      </c>
    </row>
    <row r="7" spans="1:4">
      <c r="B7" t="s">
        <v>14</v>
      </c>
      <c r="D7" s="7">
        <v>750</v>
      </c>
    </row>
    <row r="8" spans="1:4">
      <c r="B8" t="s">
        <v>3</v>
      </c>
      <c r="D8" s="7">
        <v>200</v>
      </c>
    </row>
    <row r="9" spans="1:4">
      <c r="B9" t="s">
        <v>4</v>
      </c>
      <c r="D9" s="7">
        <v>400</v>
      </c>
    </row>
    <row r="10" spans="1:4">
      <c r="B10" s="3" t="s">
        <v>22</v>
      </c>
      <c r="D10" s="7">
        <v>500</v>
      </c>
    </row>
    <row r="11" spans="1:4">
      <c r="B11" s="3" t="s">
        <v>23</v>
      </c>
      <c r="D11" s="8">
        <v>1400</v>
      </c>
    </row>
    <row r="12" spans="1:4">
      <c r="B12" t="s">
        <v>6</v>
      </c>
      <c r="D12" s="7">
        <f>SUM(D6:D11)</f>
        <v>4050</v>
      </c>
    </row>
    <row r="14" spans="1:4">
      <c r="A14" t="s">
        <v>5</v>
      </c>
    </row>
    <row r="15" spans="1:4">
      <c r="B15" s="3" t="s">
        <v>24</v>
      </c>
      <c r="D15" s="7">
        <v>500</v>
      </c>
    </row>
    <row r="16" spans="1:4">
      <c r="B16" s="3" t="s">
        <v>25</v>
      </c>
      <c r="D16" s="8">
        <v>300</v>
      </c>
    </row>
    <row r="17" spans="1:5">
      <c r="D17" s="9">
        <f>SUM(D15:D16)</f>
        <v>800</v>
      </c>
    </row>
    <row r="19" spans="1:5">
      <c r="A19" s="3" t="s">
        <v>18</v>
      </c>
      <c r="D19" s="7">
        <f>D12+D17</f>
        <v>4850</v>
      </c>
      <c r="E19" s="1">
        <f>D19/D46</f>
        <v>0.48499999999999999</v>
      </c>
    </row>
    <row r="21" spans="1:5">
      <c r="A21" s="5" t="s">
        <v>16</v>
      </c>
    </row>
    <row r="22" spans="1:5">
      <c r="A22" t="s">
        <v>7</v>
      </c>
    </row>
    <row r="23" spans="1:5">
      <c r="B23" t="s">
        <v>8</v>
      </c>
      <c r="D23" s="7">
        <v>300</v>
      </c>
    </row>
    <row r="24" spans="1:5">
      <c r="B24" s="3" t="s">
        <v>26</v>
      </c>
      <c r="D24" s="7">
        <v>300</v>
      </c>
    </row>
    <row r="25" spans="1:5">
      <c r="B25" s="3" t="s">
        <v>27</v>
      </c>
      <c r="D25" s="7">
        <v>500</v>
      </c>
    </row>
    <row r="26" spans="1:5">
      <c r="B26" s="3" t="s">
        <v>28</v>
      </c>
      <c r="D26" s="8">
        <v>1250</v>
      </c>
    </row>
    <row r="27" spans="1:5">
      <c r="B27" t="s">
        <v>6</v>
      </c>
      <c r="D27" s="7">
        <f>SUM(D23:D26)</f>
        <v>2350</v>
      </c>
    </row>
    <row r="29" spans="1:5">
      <c r="A29" t="s">
        <v>5</v>
      </c>
    </row>
    <row r="30" spans="1:5">
      <c r="B30" s="3" t="s">
        <v>31</v>
      </c>
      <c r="D30" s="7">
        <v>500</v>
      </c>
    </row>
    <row r="31" spans="1:5">
      <c r="B31" t="s">
        <v>10</v>
      </c>
      <c r="D31" s="7">
        <v>300</v>
      </c>
    </row>
    <row r="32" spans="1:5">
      <c r="B32" t="s">
        <v>9</v>
      </c>
      <c r="D32" s="7">
        <v>300</v>
      </c>
    </row>
    <row r="33" spans="1:5">
      <c r="B33" t="s">
        <v>11</v>
      </c>
      <c r="D33" s="7">
        <v>300</v>
      </c>
    </row>
    <row r="34" spans="1:5">
      <c r="B34" t="s">
        <v>12</v>
      </c>
      <c r="D34" s="7">
        <v>300</v>
      </c>
    </row>
    <row r="35" spans="1:5">
      <c r="B35" s="3" t="s">
        <v>29</v>
      </c>
      <c r="D35" s="7">
        <v>500</v>
      </c>
    </row>
    <row r="36" spans="1:5">
      <c r="B36" t="s">
        <v>6</v>
      </c>
      <c r="D36" s="9">
        <f>SUM(D30:D35)</f>
        <v>2200</v>
      </c>
    </row>
    <row r="38" spans="1:5">
      <c r="A38" s="3" t="s">
        <v>17</v>
      </c>
      <c r="D38" s="10">
        <f>D27+D36</f>
        <v>4550</v>
      </c>
      <c r="E38" s="1">
        <f>D38/D46</f>
        <v>0.45500000000000002</v>
      </c>
    </row>
    <row r="39" spans="1:5">
      <c r="A39" s="3"/>
      <c r="D39" s="10"/>
    </row>
    <row r="40" spans="1:5">
      <c r="A40" s="5" t="s">
        <v>19</v>
      </c>
      <c r="D40" s="10"/>
    </row>
    <row r="41" spans="1:5">
      <c r="A41" s="5"/>
      <c r="B41" s="3" t="s">
        <v>32</v>
      </c>
      <c r="D41" s="7">
        <v>300</v>
      </c>
    </row>
    <row r="42" spans="1:5">
      <c r="A42" s="5"/>
      <c r="B42" s="3" t="s">
        <v>20</v>
      </c>
      <c r="D42" s="8">
        <v>300</v>
      </c>
    </row>
    <row r="43" spans="1:5">
      <c r="A43" s="5"/>
      <c r="B43" s="3"/>
      <c r="D43" s="10"/>
    </row>
    <row r="44" spans="1:5">
      <c r="A44" s="3" t="s">
        <v>21</v>
      </c>
      <c r="B44" s="3"/>
      <c r="D44" s="8">
        <f>SUM(D41:D43)</f>
        <v>600</v>
      </c>
      <c r="E44" s="1">
        <f>D44/D46</f>
        <v>0.06</v>
      </c>
    </row>
    <row r="46" spans="1:5" ht="13.5" thickBot="1">
      <c r="A46" t="s">
        <v>13</v>
      </c>
      <c r="D46" s="11">
        <f>D38+D19+D44</f>
        <v>10000</v>
      </c>
      <c r="E46" s="1">
        <f>SUM(E19:E44)</f>
        <v>1</v>
      </c>
    </row>
    <row r="47" spans="1:5" ht="13.5" thickTop="1"/>
  </sheetData>
  <pageMargins left="0.75" right="0.75" top="1" bottom="1" header="0.5" footer="0.5"/>
  <pageSetup orientation="portrait" horizontalDpi="4294967292" vertic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Normal="100" workbookViewId="0"/>
  </sheetViews>
  <sheetFormatPr defaultColWidth="11" defaultRowHeight="12.75"/>
  <sheetData/>
  <pageMargins left="0.75" right="0.75" top="1" bottom="1" header="0.5" footer="0.5"/>
  <pageSetup paperSize="0" orientation="portrait" horizontalDpi="4294967292" verticalDpi="429496729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Normal="100" workbookViewId="0"/>
  </sheetViews>
  <sheetFormatPr defaultColWidth="11" defaultRowHeight="12.75"/>
  <sheetData/>
  <pageMargins left="0.75" right="0.75" top="1" bottom="1" header="0.5" footer="0.5"/>
  <pageSetup paperSize="0" orientation="portrait" horizontalDpi="4294967292" verticalDpi="429496729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Ray Earley</dc:creator>
  <cp:lastModifiedBy>srearley</cp:lastModifiedBy>
  <dcterms:created xsi:type="dcterms:W3CDTF">2011-03-05T20:00:42Z</dcterms:created>
  <dcterms:modified xsi:type="dcterms:W3CDTF">2011-03-07T18:33:10Z</dcterms:modified>
</cp:coreProperties>
</file>